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6660" activeTab="0"/>
  </bookViews>
  <sheets>
    <sheet name="Успеваемость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<sst xmlns="http://schemas.openxmlformats.org/spreadsheetml/2006/main" count="34" uniqueCount="34">
  <si>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В течение уч. года:</t>
  </si>
  <si>
    <t>Кол-во уч-ся на конец уч. года</t>
  </si>
  <si>
    <t>Из них:</t>
  </si>
  <si>
    <t>оценивались</t>
  </si>
  <si>
    <t>Успевают:</t>
  </si>
  <si>
    <t xml:space="preserve">прибыли </t>
  </si>
  <si>
    <t xml:space="preserve">выбыли </t>
  </si>
  <si>
    <t>% успев.</t>
  </si>
  <si>
    <t>вып. со справ.</t>
  </si>
  <si>
    <t xml:space="preserve">без "3" (чел.) </t>
  </si>
  <si>
    <t>качество знаний (%)</t>
  </si>
  <si>
    <t>Классы</t>
  </si>
  <si>
    <t>1-4 кл.</t>
  </si>
  <si>
    <t>5-9 кл.</t>
  </si>
  <si>
    <t>10-11 кл.</t>
  </si>
  <si>
    <t>1-11 кл.</t>
  </si>
  <si>
    <t>Кол-во уч-ся на начало уч. года(данные гос. стат.)</t>
  </si>
  <si>
    <t>не имеют академической задолженности (чел)</t>
  </si>
  <si>
    <t>не прошли промежуточную аттрестаци по уважительной причине (чел)</t>
  </si>
  <si>
    <t>имеют академическую задолженность (чел)</t>
  </si>
  <si>
    <t>Из числа имеющих академическую задолженность:</t>
  </si>
  <si>
    <t>переведены условно</t>
  </si>
  <si>
    <t>оставлены на повторное обучение</t>
  </si>
  <si>
    <t>переведены на обучение по адаптированным ООП</t>
  </si>
  <si>
    <t>переведены на обучение по индивидуальному учебному плану</t>
  </si>
  <si>
    <t xml:space="preserve">2.1. Результаты обучения в  муниципальных  общеобразовательных учреждениях в 2015/16 учебном году (без учета вечерних (сменных) школ)  </t>
  </si>
  <si>
    <t>школа</t>
  </si>
  <si>
    <t>Список неуспевающих : ф.и.о., класс</t>
  </si>
  <si>
    <t>Директор                           Акентьева А.В.</t>
  </si>
  <si>
    <t>МБОУ "СШ № 3 г. Вельска"</t>
  </si>
  <si>
    <t>2. Гневашев Алексей Дмитриевич, 1Б</t>
  </si>
  <si>
    <t>4. Поспелов Кирилл Алексеевич, 7Б</t>
  </si>
  <si>
    <t>3. Кашин Дмитрий Евгеньевич, 2Б</t>
  </si>
  <si>
    <t>1. Третьякова Варвара Михайловна, 1А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</si>
</sst>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6"/>
      <name val="Arial"/>
      <family val="2"/>
    </font>
    <font>
      <b/>
      <sz val="6"/>
      <name val="Arial Cyr"/>
      <family val="0"/>
    </font>
    <font>
      <b/>
      <sz val="11"/>
      <name val="Arial Cyr"/>
      <family val="0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10" fontId="3" fillId="33" borderId="10" xfId="57" applyNumberFormat="1" applyFont="1" applyFill="1" applyBorder="1" applyAlignment="1">
      <alignment horizontal="right"/>
    </xf>
    <xf numFmtId="16" fontId="1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57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57" applyNumberFormat="1" applyFont="1" applyFill="1" applyBorder="1" applyAlignment="1">
      <alignment horizontal="right"/>
    </xf>
    <xf numFmtId="10" fontId="3" fillId="0" borderId="0" xfId="5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view="pageBreakPreview" zoomScaleSheetLayoutView="100" zoomScalePageLayoutView="0" workbookViewId="0" topLeftCell="A1">
      <selection activeCell="H26" sqref="H26"/>
    </sheetView>
  </sheetViews>
  <sheetFormatPr defaultColWidth="9.00390625" defaultRowHeight="12.75"/>
  <cols>
    <col min="1" max="1" width="6.625" style="0" customWidth="1"/>
    <col min="2" max="2" width="7.375" style="0" customWidth="1"/>
    <col min="3" max="3" width="9.25390625" style="0" customWidth="1"/>
    <col min="4" max="4" width="8.25390625" style="0" customWidth="1"/>
    <col min="5" max="5" width="7.625" style="0" customWidth="1"/>
    <col min="6" max="6" width="7.75390625" style="0" customWidth="1"/>
    <col min="7" max="8" width="7.625" style="0" customWidth="1"/>
    <col min="9" max="9" width="8.00390625" style="0" customWidth="1"/>
    <col min="11" max="11" width="8.00390625" style="0" customWidth="1"/>
    <col min="12" max="12" width="8.25390625" style="0" customWidth="1"/>
    <col min="13" max="13" width="8.375" style="0" customWidth="1"/>
    <col min="14" max="15" width="7.00390625" style="0" customWidth="1"/>
    <col min="16" max="16" width="6.75390625" style="0" customWidth="1"/>
    <col min="17" max="17" width="6.00390625" style="0" customWidth="1"/>
    <col min="18" max="18" width="6.25390625" style="0" customWidth="1"/>
  </cols>
  <sheetData>
    <row r="1" spans="17:18" ht="12.75">
      <c r="Q1" s="31"/>
      <c r="R1" s="31"/>
    </row>
    <row r="2" spans="1:18" ht="1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33" t="s">
        <v>26</v>
      </c>
      <c r="B4" s="33" t="s">
        <v>11</v>
      </c>
      <c r="C4" s="33" t="s">
        <v>16</v>
      </c>
      <c r="D4" s="34" t="s">
        <v>0</v>
      </c>
      <c r="E4" s="34"/>
      <c r="F4" s="33" t="s">
        <v>1</v>
      </c>
      <c r="G4" s="34" t="s">
        <v>2</v>
      </c>
      <c r="H4" s="34"/>
      <c r="I4" s="34"/>
      <c r="J4" s="34" t="s">
        <v>20</v>
      </c>
      <c r="K4" s="34"/>
      <c r="L4" s="34"/>
      <c r="M4" s="34"/>
      <c r="N4" s="34"/>
      <c r="O4" s="1"/>
      <c r="P4" s="33" t="s">
        <v>3</v>
      </c>
      <c r="Q4" s="34" t="s">
        <v>4</v>
      </c>
      <c r="R4" s="34"/>
    </row>
    <row r="5" spans="1:18" ht="112.5">
      <c r="A5" s="33"/>
      <c r="B5" s="33"/>
      <c r="C5" s="33"/>
      <c r="D5" s="2" t="s">
        <v>5</v>
      </c>
      <c r="E5" s="2" t="s">
        <v>6</v>
      </c>
      <c r="F5" s="33"/>
      <c r="G5" s="2" t="s">
        <v>17</v>
      </c>
      <c r="H5" s="2" t="s">
        <v>18</v>
      </c>
      <c r="I5" s="2" t="s">
        <v>19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8</v>
      </c>
      <c r="O5" s="2" t="s">
        <v>7</v>
      </c>
      <c r="P5" s="33"/>
      <c r="Q5" s="2" t="s">
        <v>9</v>
      </c>
      <c r="R5" s="2" t="s">
        <v>10</v>
      </c>
    </row>
    <row r="6" spans="1:19" s="15" customFormat="1" ht="8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/>
      <c r="I6" s="13">
        <v>8</v>
      </c>
      <c r="J6" s="14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7">
        <v>17</v>
      </c>
      <c r="S6" s="16"/>
    </row>
    <row r="7" spans="1:18" ht="12.75">
      <c r="A7" s="38" t="s">
        <v>29</v>
      </c>
      <c r="B7" s="5" t="s">
        <v>12</v>
      </c>
      <c r="C7" s="3">
        <v>206</v>
      </c>
      <c r="D7" s="3">
        <v>0</v>
      </c>
      <c r="E7" s="3">
        <v>2</v>
      </c>
      <c r="F7" s="10">
        <f>C7+D7-E7</f>
        <v>204</v>
      </c>
      <c r="G7" s="3">
        <v>201</v>
      </c>
      <c r="H7" s="3">
        <v>0</v>
      </c>
      <c r="I7" s="9">
        <f>F7-G7-H7</f>
        <v>3</v>
      </c>
      <c r="J7" s="29">
        <v>0</v>
      </c>
      <c r="K7" s="3">
        <v>3</v>
      </c>
      <c r="L7" s="3">
        <v>1</v>
      </c>
      <c r="M7" s="3">
        <v>0</v>
      </c>
      <c r="N7" s="3">
        <v>0</v>
      </c>
      <c r="O7" s="4">
        <f>G7/F7</f>
        <v>0.9852941176470589</v>
      </c>
      <c r="P7" s="3">
        <v>157</v>
      </c>
      <c r="Q7" s="3">
        <v>102</v>
      </c>
      <c r="R7" s="4">
        <f>Q7/P7</f>
        <v>0.6496815286624203</v>
      </c>
    </row>
    <row r="8" spans="1:18" ht="12.75">
      <c r="A8" s="39"/>
      <c r="B8" s="7" t="s">
        <v>13</v>
      </c>
      <c r="C8" s="3">
        <v>238</v>
      </c>
      <c r="D8" s="3">
        <v>1</v>
      </c>
      <c r="E8" s="3">
        <v>6</v>
      </c>
      <c r="F8" s="10">
        <f>C8+D8-E8</f>
        <v>233</v>
      </c>
      <c r="G8" s="3">
        <v>232</v>
      </c>
      <c r="H8" s="3">
        <v>0</v>
      </c>
      <c r="I8" s="9">
        <f>F8-G8</f>
        <v>1</v>
      </c>
      <c r="J8" s="29">
        <v>0</v>
      </c>
      <c r="K8" s="3">
        <v>1</v>
      </c>
      <c r="L8" s="3">
        <v>0</v>
      </c>
      <c r="M8" s="3">
        <v>0</v>
      </c>
      <c r="N8" s="3">
        <v>0</v>
      </c>
      <c r="O8" s="4">
        <f>G8/F8</f>
        <v>0.9957081545064378</v>
      </c>
      <c r="P8" s="3">
        <v>233</v>
      </c>
      <c r="Q8" s="3">
        <v>94</v>
      </c>
      <c r="R8" s="4">
        <f>Q8/P8</f>
        <v>0.4034334763948498</v>
      </c>
    </row>
    <row r="9" spans="1:18" ht="12.75">
      <c r="A9" s="39"/>
      <c r="B9" s="7" t="s">
        <v>14</v>
      </c>
      <c r="C9" s="3">
        <v>49</v>
      </c>
      <c r="D9" s="3">
        <v>1</v>
      </c>
      <c r="E9" s="3">
        <v>2</v>
      </c>
      <c r="F9" s="10">
        <f>C9+D9-E9</f>
        <v>48</v>
      </c>
      <c r="G9" s="3">
        <v>48</v>
      </c>
      <c r="H9" s="3">
        <v>0</v>
      </c>
      <c r="I9" s="9">
        <f>F9-G9</f>
        <v>0</v>
      </c>
      <c r="J9" s="29">
        <v>0</v>
      </c>
      <c r="K9" s="3">
        <v>0</v>
      </c>
      <c r="L9" s="3">
        <v>0</v>
      </c>
      <c r="M9" s="3">
        <v>0</v>
      </c>
      <c r="N9" s="3">
        <v>0</v>
      </c>
      <c r="O9" s="4">
        <f>G9/F9</f>
        <v>1</v>
      </c>
      <c r="P9" s="3">
        <v>48</v>
      </c>
      <c r="Q9" s="3">
        <v>23</v>
      </c>
      <c r="R9" s="4">
        <f>Q9/P9</f>
        <v>0.4791666666666667</v>
      </c>
    </row>
    <row r="10" spans="1:18" s="6" customFormat="1" ht="11.25">
      <c r="A10" s="40"/>
      <c r="B10" s="8" t="s">
        <v>15</v>
      </c>
      <c r="C10" s="11">
        <f>SUM(C7:C9)</f>
        <v>493</v>
      </c>
      <c r="D10" s="11">
        <f>SUM(D7:D9)</f>
        <v>2</v>
      </c>
      <c r="E10" s="11">
        <f>SUM(E7:E9)</f>
        <v>10</v>
      </c>
      <c r="F10" s="10">
        <f>C10+D10-E10</f>
        <v>485</v>
      </c>
      <c r="G10" s="11">
        <f>SUM(G7:G9)</f>
        <v>481</v>
      </c>
      <c r="H10" s="11">
        <v>0</v>
      </c>
      <c r="I10" s="9">
        <f>F10-G10</f>
        <v>4</v>
      </c>
      <c r="J10" s="10">
        <v>0</v>
      </c>
      <c r="K10" s="11">
        <f>SUM(K7:K9)</f>
        <v>4</v>
      </c>
      <c r="L10" s="11">
        <f>SUM(L7:L9)</f>
        <v>1</v>
      </c>
      <c r="M10" s="11">
        <f>SUM(M7:M9)</f>
        <v>0</v>
      </c>
      <c r="N10" s="11">
        <f>SUM(N7:N9)</f>
        <v>0</v>
      </c>
      <c r="O10" s="4">
        <f>G10/F10</f>
        <v>0.9917525773195877</v>
      </c>
      <c r="P10" s="11">
        <f>SUM(P7:P9)</f>
        <v>438</v>
      </c>
      <c r="Q10" s="11">
        <f>SUM(Q7:Q9)</f>
        <v>219</v>
      </c>
      <c r="R10" s="4">
        <f>Q10/P10</f>
        <v>0.5</v>
      </c>
    </row>
    <row r="12" ht="12.75">
      <c r="A12" t="s">
        <v>27</v>
      </c>
    </row>
    <row r="13" ht="12.75">
      <c r="A13" t="s">
        <v>33</v>
      </c>
    </row>
    <row r="14" spans="1:3" ht="12.75">
      <c r="A14" s="44" t="s">
        <v>30</v>
      </c>
      <c r="B14" s="30"/>
      <c r="C14" s="30"/>
    </row>
    <row r="15" ht="12.75">
      <c r="A15" s="44" t="s">
        <v>32</v>
      </c>
    </row>
    <row r="16" ht="12.75">
      <c r="A16" s="44" t="s">
        <v>31</v>
      </c>
    </row>
    <row r="17" spans="1:18" ht="12.75">
      <c r="A17" s="41" t="s">
        <v>28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2:18" ht="12.75" customHeight="1">
      <c r="B18" s="37"/>
      <c r="C18" s="37"/>
      <c r="D18" s="43">
        <v>42541</v>
      </c>
      <c r="E18" s="19"/>
      <c r="F18" s="37"/>
      <c r="G18" s="36"/>
      <c r="H18" s="36"/>
      <c r="I18" s="36"/>
      <c r="J18" s="36"/>
      <c r="K18" s="36"/>
      <c r="L18" s="36"/>
      <c r="M18" s="36"/>
      <c r="N18" s="36"/>
      <c r="O18" s="19"/>
      <c r="P18" s="37"/>
      <c r="Q18" s="36"/>
      <c r="R18" s="36"/>
    </row>
    <row r="19" spans="2:18" ht="12.75">
      <c r="B19" s="37"/>
      <c r="C19" s="37"/>
      <c r="D19" s="37"/>
      <c r="E19" s="18"/>
      <c r="F19" s="37"/>
      <c r="G19" s="18"/>
      <c r="H19" s="18"/>
      <c r="I19" s="18"/>
      <c r="J19" s="18"/>
      <c r="K19" s="18"/>
      <c r="L19" s="18"/>
      <c r="M19" s="18"/>
      <c r="N19" s="18"/>
      <c r="O19" s="18"/>
      <c r="P19" s="37"/>
      <c r="Q19" s="18"/>
      <c r="R19" s="18"/>
    </row>
    <row r="21" spans="1:18" ht="12.75">
      <c r="A21" s="37"/>
      <c r="B21" s="20"/>
      <c r="C21" s="21"/>
      <c r="D21" s="21"/>
      <c r="E21" s="21"/>
      <c r="F21" s="22"/>
      <c r="G21" s="21"/>
      <c r="H21" s="21"/>
      <c r="I21" s="23"/>
      <c r="J21" s="22"/>
      <c r="K21" s="21"/>
      <c r="L21" s="21"/>
      <c r="M21" s="21"/>
      <c r="N21" s="21"/>
      <c r="O21" s="24"/>
      <c r="P21" s="21"/>
      <c r="Q21" s="21"/>
      <c r="R21" s="24"/>
    </row>
    <row r="22" spans="1:18" ht="12.75">
      <c r="A22" s="37"/>
      <c r="B22" s="25"/>
      <c r="C22" s="21"/>
      <c r="D22" s="21"/>
      <c r="E22" s="21"/>
      <c r="F22" s="22"/>
      <c r="G22" s="21"/>
      <c r="H22" s="21"/>
      <c r="I22" s="23"/>
      <c r="J22" s="22"/>
      <c r="K22" s="21"/>
      <c r="L22" s="21"/>
      <c r="M22" s="21"/>
      <c r="N22" s="21"/>
      <c r="O22" s="24"/>
      <c r="P22" s="21"/>
      <c r="Q22" s="21"/>
      <c r="R22" s="24"/>
    </row>
    <row r="23" spans="1:18" ht="12.75">
      <c r="A23" s="37"/>
      <c r="B23" s="25"/>
      <c r="C23" s="21"/>
      <c r="D23" s="21"/>
      <c r="E23" s="21"/>
      <c r="F23" s="22"/>
      <c r="G23" s="21"/>
      <c r="H23" s="21"/>
      <c r="I23" s="23"/>
      <c r="J23" s="22"/>
      <c r="K23" s="21"/>
      <c r="L23" s="21"/>
      <c r="M23" s="21"/>
      <c r="N23" s="21"/>
      <c r="O23" s="24"/>
      <c r="P23" s="21"/>
      <c r="Q23" s="21"/>
      <c r="R23" s="24"/>
    </row>
    <row r="24" spans="1:18" ht="12.75">
      <c r="A24" s="37"/>
      <c r="B24" s="26"/>
      <c r="C24" s="26"/>
      <c r="D24" s="26"/>
      <c r="E24" s="26"/>
      <c r="F24" s="22"/>
      <c r="G24" s="26"/>
      <c r="H24" s="26"/>
      <c r="I24" s="23"/>
      <c r="J24" s="22"/>
      <c r="K24" s="26"/>
      <c r="L24" s="26"/>
      <c r="M24" s="26"/>
      <c r="N24" s="26"/>
      <c r="O24" s="24"/>
      <c r="P24" s="26"/>
      <c r="Q24" s="26"/>
      <c r="R24" s="24"/>
    </row>
    <row r="25" spans="1:18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8.75">
      <c r="A28" s="28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</sheetData>
  <sheetProtection/>
  <mergeCells count="23">
    <mergeCell ref="A21:A24"/>
    <mergeCell ref="A17:R17"/>
    <mergeCell ref="D18:D19"/>
    <mergeCell ref="B18:B19"/>
    <mergeCell ref="C18:C19"/>
    <mergeCell ref="F18:F19"/>
    <mergeCell ref="Q4:R4"/>
    <mergeCell ref="J18:N18"/>
    <mergeCell ref="P18:P19"/>
    <mergeCell ref="B4:B5"/>
    <mergeCell ref="G18:I18"/>
    <mergeCell ref="A7:A10"/>
    <mergeCell ref="Q18:R18"/>
    <mergeCell ref="Q1:R1"/>
    <mergeCell ref="A2:R2"/>
    <mergeCell ref="A4:A5"/>
    <mergeCell ref="C4:C5"/>
    <mergeCell ref="D4:E4"/>
    <mergeCell ref="F4:F5"/>
    <mergeCell ref="G4:I4"/>
    <mergeCell ref="A3:R3"/>
    <mergeCell ref="J4:N4"/>
    <mergeCell ref="P4:P5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molchanov</dc:creator>
  <cp:keywords/>
  <dc:description/>
  <cp:lastModifiedBy>ВАЛЕНТИНА</cp:lastModifiedBy>
  <cp:lastPrinted>2016-06-22T11:06:31Z</cp:lastPrinted>
  <dcterms:created xsi:type="dcterms:W3CDTF">2010-05-16T17:52:59Z</dcterms:created>
  <dcterms:modified xsi:type="dcterms:W3CDTF">2016-06-22T11:06:44Z</dcterms:modified>
  <cp:category/>
  <cp:version/>
  <cp:contentType/>
  <cp:contentStatus/>
</cp:coreProperties>
</file>